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名额分配文件10% (3)" sheetId="1" r:id="rId1"/>
  </sheets>
  <externalReferences>
    <externalReference r:id="rId2"/>
  </externalReferences>
  <definedNames>
    <definedName name="_xlnm.Print_Titles" localSheetId="0">'名额分配文件10% (3)'!$1:$3</definedName>
  </definedNames>
  <calcPr calcId="144525"/>
</workbook>
</file>

<file path=xl/sharedStrings.xml><?xml version="1.0" encoding="utf-8"?>
<sst xmlns="http://schemas.openxmlformats.org/spreadsheetml/2006/main" count="84" uniqueCount="80">
  <si>
    <t>大连民族大学2019年度本科生转专业名额分配表</t>
  </si>
  <si>
    <t>高考类别</t>
  </si>
  <si>
    <t>培养类别</t>
  </si>
  <si>
    <t>专业名称（全称）</t>
  </si>
  <si>
    <t>2018级转专业学生流动数</t>
  </si>
  <si>
    <t>2017转专业学生流动数</t>
  </si>
  <si>
    <t>学生人数</t>
  </si>
  <si>
    <t>类内转入名额分配</t>
  </si>
  <si>
    <t>跨类转入名额分配</t>
  </si>
  <si>
    <t>理工类</t>
  </si>
  <si>
    <t>制造工程类</t>
  </si>
  <si>
    <t>车辆工程</t>
  </si>
  <si>
    <t>工业工程</t>
  </si>
  <si>
    <t>机械设计制造及其自动化</t>
  </si>
  <si>
    <t>自动化类</t>
  </si>
  <si>
    <t>测控技术与仪器</t>
  </si>
  <si>
    <t>自动化</t>
  </si>
  <si>
    <t>电子信息类</t>
  </si>
  <si>
    <t>电子信息工程</t>
  </si>
  <si>
    <t>通信工程</t>
  </si>
  <si>
    <t>生命科学类</t>
  </si>
  <si>
    <t>化学工程与工艺</t>
  </si>
  <si>
    <t>生物工程</t>
  </si>
  <si>
    <t>食品科学与工程</t>
  </si>
  <si>
    <t>食品质量与安全</t>
  </si>
  <si>
    <t>应用化学</t>
  </si>
  <si>
    <t>制药工程</t>
  </si>
  <si>
    <t>环境科学与工程类</t>
  </si>
  <si>
    <t>环境工程</t>
  </si>
  <si>
    <t>环境科学</t>
  </si>
  <si>
    <t>统计与数学类</t>
  </si>
  <si>
    <t>统计学</t>
  </si>
  <si>
    <t>数学与应用数学</t>
  </si>
  <si>
    <t>信息与计算科学</t>
  </si>
  <si>
    <t>计算机类</t>
  </si>
  <si>
    <t>计算机科学与技术</t>
  </si>
  <si>
    <t>软件工程</t>
  </si>
  <si>
    <t>网络工程</t>
  </si>
  <si>
    <t>土木类</t>
  </si>
  <si>
    <t>建筑环境与能源应用工程</t>
  </si>
  <si>
    <t>土木工程</t>
  </si>
  <si>
    <t>文史类</t>
  </si>
  <si>
    <t>经济及管理类</t>
  </si>
  <si>
    <t>财务管理</t>
  </si>
  <si>
    <t>国际商务</t>
  </si>
  <si>
    <t>会计学</t>
  </si>
  <si>
    <t>经济学</t>
  </si>
  <si>
    <t>工商管理</t>
  </si>
  <si>
    <t>人力资源管理</t>
  </si>
  <si>
    <t>市场营销</t>
  </si>
  <si>
    <t>文法类</t>
  </si>
  <si>
    <t>法学</t>
  </si>
  <si>
    <t>新闻学</t>
  </si>
  <si>
    <t>汉语国际教育</t>
  </si>
  <si>
    <t>汉语言文学</t>
  </si>
  <si>
    <t>艺术类</t>
  </si>
  <si>
    <t>产品设计</t>
  </si>
  <si>
    <t>动画</t>
  </si>
  <si>
    <t>视觉传达设计</t>
  </si>
  <si>
    <t>工业设计</t>
  </si>
  <si>
    <t>英语</t>
  </si>
  <si>
    <t>日语</t>
  </si>
  <si>
    <t>朝鲜语</t>
  </si>
  <si>
    <t>行政管理</t>
  </si>
  <si>
    <t>旅游管理</t>
  </si>
  <si>
    <t>国际经济与贸易</t>
  </si>
  <si>
    <t>生物技术</t>
  </si>
  <si>
    <t>光电信息科学与工程</t>
  </si>
  <si>
    <t>功能材料</t>
  </si>
  <si>
    <t>物联网工程</t>
  </si>
  <si>
    <t>工程管理</t>
  </si>
  <si>
    <t>建筑学</t>
  </si>
  <si>
    <t>环境设计</t>
  </si>
  <si>
    <t>城乡规划</t>
  </si>
  <si>
    <t>教学改革试点班</t>
  </si>
  <si>
    <t>中兴合作班（电子、通信、物联）</t>
  </si>
  <si>
    <t>按报名情况确定</t>
  </si>
  <si>
    <t>会计学（ACCA班）</t>
  </si>
  <si>
    <t>合计</t>
  </si>
  <si>
    <t>52个专业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</si>
</sst>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5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0" fillId="2" borderId="0" xfId="0" applyFill="1"/>
    <xf numFmtId="0" fontId="1" fillId="2" borderId="0" xfId="31" applyFont="1" applyFill="1" applyAlignment="1"/>
    <xf numFmtId="0" fontId="2" fillId="2" borderId="0" xfId="31" applyFont="1" applyFill="1" applyAlignment="1"/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 shrinkToFit="1"/>
    </xf>
    <xf numFmtId="0" fontId="4" fillId="0" borderId="1" xfId="31" applyFont="1" applyFill="1" applyBorder="1" applyAlignment="1">
      <alignment horizontal="center" vertical="center" shrinkToFit="1"/>
    </xf>
    <xf numFmtId="0" fontId="4" fillId="2" borderId="1" xfId="31" applyFont="1" applyFill="1" applyBorder="1" applyAlignment="1">
      <alignment horizontal="center" vertical="center" wrapText="1"/>
    </xf>
    <xf numFmtId="0" fontId="1" fillId="2" borderId="1" xfId="31" applyFont="1" applyFill="1" applyBorder="1" applyAlignment="1">
      <alignment horizontal="center" vertical="center" wrapText="1"/>
    </xf>
    <xf numFmtId="0" fontId="1" fillId="2" borderId="1" xfId="31" applyFont="1" applyFill="1" applyBorder="1" applyAlignment="1">
      <alignment horizontal="center" vertical="center"/>
    </xf>
    <xf numFmtId="176" fontId="1" fillId="2" borderId="1" xfId="31" applyNumberFormat="1" applyFont="1" applyFill="1" applyBorder="1" applyAlignment="1">
      <alignment horizontal="center" vertical="center" shrinkToFit="1"/>
    </xf>
    <xf numFmtId="0" fontId="1" fillId="2" borderId="1" xfId="31" applyFont="1" applyFill="1" applyBorder="1" applyAlignment="1">
      <alignment horizontal="center" vertical="center" shrinkToFit="1"/>
    </xf>
    <xf numFmtId="0" fontId="4" fillId="2" borderId="1" xfId="31" applyFont="1" applyFill="1" applyBorder="1" applyAlignment="1">
      <alignment horizontal="center" vertical="center"/>
    </xf>
    <xf numFmtId="176" fontId="4" fillId="2" borderId="1" xfId="31" applyNumberFormat="1" applyFont="1" applyFill="1" applyBorder="1" applyAlignment="1">
      <alignment horizontal="center" vertical="center" shrinkToFit="1"/>
    </xf>
    <xf numFmtId="0" fontId="4" fillId="2" borderId="1" xfId="31" applyFont="1" applyFill="1" applyBorder="1" applyAlignment="1">
      <alignment vertical="center"/>
    </xf>
    <xf numFmtId="0" fontId="4" fillId="2" borderId="1" xfId="31" applyFont="1" applyFill="1" applyBorder="1" applyAlignment="1"/>
    <xf numFmtId="0" fontId="4" fillId="2" borderId="2" xfId="31" applyFont="1" applyFill="1" applyBorder="1" applyAlignment="1">
      <alignment horizontal="center" vertical="center"/>
    </xf>
    <xf numFmtId="0" fontId="4" fillId="2" borderId="3" xfId="31" applyFont="1" applyFill="1" applyBorder="1" applyAlignment="1">
      <alignment horizontal="center" vertical="center"/>
    </xf>
    <xf numFmtId="176" fontId="4" fillId="2" borderId="4" xfId="31" applyNumberFormat="1" applyFont="1" applyFill="1" applyBorder="1" applyAlignment="1">
      <alignment horizontal="center" vertical="center" shrinkToFit="1"/>
    </xf>
    <xf numFmtId="176" fontId="4" fillId="2" borderId="5" xfId="31" applyNumberFormat="1" applyFont="1" applyFill="1" applyBorder="1" applyAlignment="1">
      <alignment horizontal="center" vertical="center" shrinkToFit="1"/>
    </xf>
    <xf numFmtId="0" fontId="4" fillId="0" borderId="6" xfId="31" applyFont="1" applyFill="1" applyBorder="1" applyAlignment="1">
      <alignment horizontal="center" vertical="center"/>
    </xf>
    <xf numFmtId="0" fontId="4" fillId="0" borderId="7" xfId="31" applyFont="1" applyFill="1" applyBorder="1" applyAlignment="1">
      <alignment horizontal="center" vertical="center"/>
    </xf>
    <xf numFmtId="176" fontId="4" fillId="0" borderId="1" xfId="31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21153;&#22788;&#21382;&#24180;&#24037;&#20316;&#26448;&#26009;\2019&#26149;\&#25945;&#21153;&#31995;&#32479;&#23548;&#20986;&#25968;&#25454;\2090408&#23548;&#20986;&#22269;&#23478;&#23398;&#3182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在校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专业</v>
          </cell>
          <cell r="B1" t="str">
            <v>2015级</v>
          </cell>
          <cell r="C1" t="str">
            <v>2016级</v>
          </cell>
          <cell r="D1" t="str">
            <v>2017级</v>
          </cell>
          <cell r="E1" t="str">
            <v>2018级</v>
          </cell>
        </row>
        <row r="2">
          <cell r="A2" t="str">
            <v>财务管理</v>
          </cell>
          <cell r="B2">
            <v>104</v>
          </cell>
          <cell r="C2">
            <v>103</v>
          </cell>
          <cell r="D2">
            <v>105</v>
          </cell>
          <cell r="E2">
            <v>89</v>
          </cell>
        </row>
        <row r="3">
          <cell r="A3" t="str">
            <v>测控技术与仪器</v>
          </cell>
          <cell r="B3">
            <v>60</v>
          </cell>
          <cell r="C3">
            <v>59</v>
          </cell>
          <cell r="D3">
            <v>59</v>
          </cell>
          <cell r="E3">
            <v>64</v>
          </cell>
        </row>
        <row r="4">
          <cell r="A4" t="str">
            <v>产品设计</v>
          </cell>
          <cell r="B4">
            <v>23</v>
          </cell>
          <cell r="C4">
            <v>45</v>
          </cell>
          <cell r="D4">
            <v>41</v>
          </cell>
          <cell r="E4">
            <v>37</v>
          </cell>
        </row>
        <row r="5">
          <cell r="A5" t="str">
            <v>朝鲜语</v>
          </cell>
          <cell r="B5">
            <v>41</v>
          </cell>
          <cell r="C5">
            <v>15</v>
          </cell>
          <cell r="D5">
            <v>49</v>
          </cell>
          <cell r="E5">
            <v>56</v>
          </cell>
        </row>
        <row r="6">
          <cell r="A6" t="str">
            <v>车辆工程</v>
          </cell>
          <cell r="B6">
            <v>64</v>
          </cell>
          <cell r="C6">
            <v>57</v>
          </cell>
          <cell r="D6">
            <v>51</v>
          </cell>
          <cell r="E6">
            <v>58</v>
          </cell>
        </row>
        <row r="7">
          <cell r="A7" t="str">
            <v>城乡规划</v>
          </cell>
          <cell r="B7">
            <v>58</v>
          </cell>
          <cell r="C7">
            <v>54</v>
          </cell>
          <cell r="D7">
            <v>53</v>
          </cell>
          <cell r="E7">
            <v>58</v>
          </cell>
        </row>
        <row r="8">
          <cell r="A8" t="str">
            <v>电子信息工程</v>
          </cell>
          <cell r="B8">
            <v>185</v>
          </cell>
          <cell r="C8">
            <v>174</v>
          </cell>
          <cell r="D8">
            <v>171</v>
          </cell>
          <cell r="E8">
            <v>179</v>
          </cell>
        </row>
        <row r="9">
          <cell r="A9" t="str">
            <v>动画</v>
          </cell>
          <cell r="B9">
            <v>73</v>
          </cell>
          <cell r="C9">
            <v>63</v>
          </cell>
          <cell r="D9">
            <v>69</v>
          </cell>
          <cell r="E9">
            <v>69</v>
          </cell>
        </row>
        <row r="10">
          <cell r="A10" t="str">
            <v>法学</v>
          </cell>
          <cell r="B10">
            <v>101</v>
          </cell>
          <cell r="C10">
            <v>100</v>
          </cell>
          <cell r="D10">
            <v>113</v>
          </cell>
          <cell r="E10">
            <v>88</v>
          </cell>
        </row>
        <row r="11">
          <cell r="A11" t="str">
            <v>工程管理</v>
          </cell>
          <cell r="B11">
            <v>98</v>
          </cell>
          <cell r="C11">
            <v>92</v>
          </cell>
          <cell r="D11">
            <v>93</v>
          </cell>
          <cell r="E11">
            <v>94</v>
          </cell>
        </row>
        <row r="12">
          <cell r="A12" t="str">
            <v>工商管理</v>
          </cell>
          <cell r="B12">
            <v>61</v>
          </cell>
          <cell r="C12">
            <v>61</v>
          </cell>
          <cell r="D12">
            <v>55</v>
          </cell>
          <cell r="E12">
            <v>57</v>
          </cell>
        </row>
        <row r="13">
          <cell r="A13" t="str">
            <v>工业工程</v>
          </cell>
          <cell r="B13">
            <v>67</v>
          </cell>
          <cell r="C13">
            <v>66</v>
          </cell>
          <cell r="D13">
            <v>60</v>
          </cell>
          <cell r="E13">
            <v>68</v>
          </cell>
        </row>
        <row r="14">
          <cell r="A14" t="str">
            <v>工业设计</v>
          </cell>
          <cell r="B14">
            <v>54</v>
          </cell>
          <cell r="C14">
            <v>56</v>
          </cell>
          <cell r="D14">
            <v>60</v>
          </cell>
          <cell r="E14">
            <v>40</v>
          </cell>
        </row>
        <row r="15">
          <cell r="A15" t="str">
            <v>功能材料</v>
          </cell>
          <cell r="B15">
            <v>43</v>
          </cell>
          <cell r="C15">
            <v>54</v>
          </cell>
          <cell r="D15">
            <v>37</v>
          </cell>
          <cell r="E15">
            <v>59</v>
          </cell>
        </row>
        <row r="16">
          <cell r="A16" t="str">
            <v>光电信息科学与工程</v>
          </cell>
          <cell r="B16">
            <v>138</v>
          </cell>
          <cell r="C16">
            <v>150</v>
          </cell>
          <cell r="D16">
            <v>141</v>
          </cell>
          <cell r="E16">
            <v>174</v>
          </cell>
        </row>
        <row r="17">
          <cell r="A17" t="str">
            <v>国际经济与贸易</v>
          </cell>
          <cell r="B17">
            <v>120</v>
          </cell>
          <cell r="C17">
            <v>115</v>
          </cell>
          <cell r="D17">
            <v>110</v>
          </cell>
          <cell r="E17">
            <v>120</v>
          </cell>
        </row>
        <row r="18">
          <cell r="A18" t="str">
            <v>国际商务</v>
          </cell>
          <cell r="B18">
            <v>58</v>
          </cell>
          <cell r="C18">
            <v>53</v>
          </cell>
          <cell r="D18">
            <v>58</v>
          </cell>
          <cell r="E18">
            <v>58</v>
          </cell>
        </row>
        <row r="19">
          <cell r="A19" t="str">
            <v>汉语国际教育</v>
          </cell>
          <cell r="B19">
            <v>58</v>
          </cell>
          <cell r="C19">
            <v>57</v>
          </cell>
          <cell r="D19">
            <v>58</v>
          </cell>
          <cell r="E19">
            <v>58</v>
          </cell>
        </row>
        <row r="20">
          <cell r="A20" t="str">
            <v>汉语言文学</v>
          </cell>
          <cell r="B20">
            <v>68</v>
          </cell>
          <cell r="C20">
            <v>67</v>
          </cell>
          <cell r="D20">
            <v>69</v>
          </cell>
          <cell r="E20">
            <v>59</v>
          </cell>
        </row>
        <row r="21">
          <cell r="A21" t="str">
            <v>行政管理</v>
          </cell>
          <cell r="B21">
            <v>70</v>
          </cell>
          <cell r="C21">
            <v>68</v>
          </cell>
          <cell r="D21">
            <v>68</v>
          </cell>
          <cell r="E21">
            <v>60</v>
          </cell>
        </row>
        <row r="22">
          <cell r="A22" t="str">
            <v>化学工程与工艺</v>
          </cell>
          <cell r="B22">
            <v>47</v>
          </cell>
          <cell r="C22">
            <v>53</v>
          </cell>
          <cell r="D22">
            <v>50</v>
          </cell>
          <cell r="E22">
            <v>58</v>
          </cell>
        </row>
        <row r="23">
          <cell r="A23" t="str">
            <v>环境工程</v>
          </cell>
          <cell r="B23">
            <v>58</v>
          </cell>
          <cell r="C23">
            <v>57</v>
          </cell>
          <cell r="D23">
            <v>56</v>
          </cell>
          <cell r="E23">
            <v>58</v>
          </cell>
        </row>
        <row r="24">
          <cell r="A24" t="str">
            <v>环境科学</v>
          </cell>
          <cell r="B24">
            <v>55</v>
          </cell>
          <cell r="C24">
            <v>57</v>
          </cell>
          <cell r="D24">
            <v>58</v>
          </cell>
          <cell r="E24">
            <v>59</v>
          </cell>
        </row>
        <row r="25">
          <cell r="A25" t="str">
            <v>环境设计</v>
          </cell>
          <cell r="B25">
            <v>59</v>
          </cell>
          <cell r="C25">
            <v>65</v>
          </cell>
          <cell r="D25">
            <v>64</v>
          </cell>
          <cell r="E25">
            <v>64</v>
          </cell>
        </row>
        <row r="26">
          <cell r="A26" t="str">
            <v>会计学</v>
          </cell>
          <cell r="B26">
            <v>126</v>
          </cell>
          <cell r="C26">
            <v>121</v>
          </cell>
          <cell r="D26">
            <v>122</v>
          </cell>
          <cell r="E26">
            <v>88</v>
          </cell>
        </row>
        <row r="27">
          <cell r="A27" t="str">
            <v>机械设计制造及其自动化</v>
          </cell>
          <cell r="B27">
            <v>131</v>
          </cell>
          <cell r="C27">
            <v>108</v>
          </cell>
          <cell r="D27">
            <v>103</v>
          </cell>
          <cell r="E27">
            <v>122</v>
          </cell>
        </row>
        <row r="28">
          <cell r="A28" t="str">
            <v>计算机技术</v>
          </cell>
          <cell r="B28">
            <v>1</v>
          </cell>
          <cell r="C28">
            <v>71</v>
          </cell>
        </row>
        <row r="29">
          <cell r="A29" t="str">
            <v>计算机科学与技术</v>
          </cell>
          <cell r="B29">
            <v>199</v>
          </cell>
          <cell r="C29">
            <v>183</v>
          </cell>
          <cell r="D29">
            <v>184</v>
          </cell>
          <cell r="E29">
            <v>177</v>
          </cell>
        </row>
        <row r="30">
          <cell r="A30" t="str">
            <v>建筑环境与能源应用工程</v>
          </cell>
          <cell r="B30">
            <v>53</v>
          </cell>
          <cell r="C30">
            <v>47</v>
          </cell>
          <cell r="D30">
            <v>53</v>
          </cell>
          <cell r="E30">
            <v>59</v>
          </cell>
        </row>
        <row r="31">
          <cell r="A31" t="str">
            <v>建筑学</v>
          </cell>
          <cell r="B31">
            <v>61</v>
          </cell>
          <cell r="C31">
            <v>59</v>
          </cell>
          <cell r="D31">
            <v>62</v>
          </cell>
          <cell r="E31">
            <v>58</v>
          </cell>
        </row>
        <row r="32">
          <cell r="A32" t="str">
            <v>经济学</v>
          </cell>
          <cell r="B32">
            <v>140</v>
          </cell>
          <cell r="C32">
            <v>140</v>
          </cell>
          <cell r="D32">
            <v>143</v>
          </cell>
          <cell r="E32">
            <v>124</v>
          </cell>
        </row>
        <row r="33">
          <cell r="A33" t="str">
            <v>旅游管理</v>
          </cell>
          <cell r="B33">
            <v>72</v>
          </cell>
          <cell r="C33">
            <v>67</v>
          </cell>
          <cell r="D33">
            <v>80</v>
          </cell>
          <cell r="E33">
            <v>83</v>
          </cell>
        </row>
        <row r="34">
          <cell r="A34" t="str">
            <v>人力资源管理</v>
          </cell>
          <cell r="B34">
            <v>68</v>
          </cell>
          <cell r="C34">
            <v>68</v>
          </cell>
          <cell r="D34">
            <v>68</v>
          </cell>
          <cell r="E34">
            <v>59</v>
          </cell>
        </row>
        <row r="35">
          <cell r="A35" t="str">
            <v>日语</v>
          </cell>
          <cell r="B35">
            <v>97</v>
          </cell>
          <cell r="C35">
            <v>88</v>
          </cell>
          <cell r="D35">
            <v>103</v>
          </cell>
          <cell r="E35">
            <v>109</v>
          </cell>
        </row>
        <row r="36">
          <cell r="A36" t="str">
            <v>软件工程</v>
          </cell>
          <cell r="B36">
            <v>133</v>
          </cell>
          <cell r="C36">
            <v>135</v>
          </cell>
          <cell r="D36">
            <v>130</v>
          </cell>
          <cell r="E36">
            <v>125</v>
          </cell>
        </row>
        <row r="37">
          <cell r="A37" t="str">
            <v>少数民族预科</v>
          </cell>
        </row>
        <row r="37">
          <cell r="E37">
            <v>364</v>
          </cell>
        </row>
        <row r="38">
          <cell r="A38" t="str">
            <v>生物工程</v>
          </cell>
          <cell r="B38">
            <v>54</v>
          </cell>
          <cell r="C38">
            <v>124</v>
          </cell>
          <cell r="D38">
            <v>59</v>
          </cell>
          <cell r="E38">
            <v>62</v>
          </cell>
        </row>
        <row r="39">
          <cell r="A39" t="str">
            <v>生物技术</v>
          </cell>
          <cell r="B39">
            <v>37</v>
          </cell>
          <cell r="C39">
            <v>53</v>
          </cell>
          <cell r="D39">
            <v>55</v>
          </cell>
          <cell r="E39">
            <v>57</v>
          </cell>
        </row>
        <row r="40">
          <cell r="A40" t="str">
            <v>食品科学与工程</v>
          </cell>
          <cell r="B40">
            <v>57</v>
          </cell>
          <cell r="C40">
            <v>54</v>
          </cell>
          <cell r="D40">
            <v>54</v>
          </cell>
          <cell r="E40">
            <v>55</v>
          </cell>
        </row>
        <row r="41">
          <cell r="A41" t="str">
            <v>食品质量与安全</v>
          </cell>
          <cell r="B41">
            <v>60</v>
          </cell>
          <cell r="C41">
            <v>52</v>
          </cell>
          <cell r="D41">
            <v>48</v>
          </cell>
          <cell r="E41">
            <v>59</v>
          </cell>
        </row>
        <row r="42">
          <cell r="A42" t="str">
            <v>市场营销</v>
          </cell>
          <cell r="B42">
            <v>109</v>
          </cell>
          <cell r="C42">
            <v>106</v>
          </cell>
          <cell r="D42">
            <v>126</v>
          </cell>
          <cell r="E42">
            <v>143</v>
          </cell>
        </row>
        <row r="43">
          <cell r="A43" t="str">
            <v>视觉传达设计</v>
          </cell>
          <cell r="B43">
            <v>33</v>
          </cell>
          <cell r="C43">
            <v>25</v>
          </cell>
          <cell r="D43">
            <v>25</v>
          </cell>
          <cell r="E43">
            <v>25</v>
          </cell>
        </row>
        <row r="44">
          <cell r="A44" t="str">
            <v>数学与应用数学</v>
          </cell>
        </row>
        <row r="44">
          <cell r="C44">
            <v>26</v>
          </cell>
          <cell r="D44">
            <v>31</v>
          </cell>
          <cell r="E44">
            <v>31</v>
          </cell>
        </row>
        <row r="45">
          <cell r="A45" t="str">
            <v>通信工程</v>
          </cell>
          <cell r="B45">
            <v>182</v>
          </cell>
          <cell r="C45">
            <v>172</v>
          </cell>
          <cell r="D45">
            <v>177</v>
          </cell>
          <cell r="E45">
            <v>175</v>
          </cell>
        </row>
        <row r="46">
          <cell r="A46" t="str">
            <v>统计学</v>
          </cell>
          <cell r="B46">
            <v>61</v>
          </cell>
          <cell r="C46">
            <v>58</v>
          </cell>
          <cell r="D46">
            <v>60</v>
          </cell>
          <cell r="E46">
            <v>60</v>
          </cell>
        </row>
        <row r="47">
          <cell r="A47" t="str">
            <v>土木工程</v>
          </cell>
          <cell r="B47">
            <v>130</v>
          </cell>
          <cell r="C47">
            <v>118</v>
          </cell>
          <cell r="D47">
            <v>124</v>
          </cell>
          <cell r="E47">
            <v>125</v>
          </cell>
        </row>
        <row r="48">
          <cell r="A48" t="str">
            <v>网络工程</v>
          </cell>
          <cell r="B48">
            <v>129</v>
          </cell>
          <cell r="C48">
            <v>120</v>
          </cell>
          <cell r="D48">
            <v>125</v>
          </cell>
          <cell r="E48">
            <v>122</v>
          </cell>
        </row>
        <row r="49">
          <cell r="A49" t="str">
            <v>物联网工程</v>
          </cell>
          <cell r="B49">
            <v>68</v>
          </cell>
          <cell r="C49">
            <v>64</v>
          </cell>
          <cell r="D49">
            <v>66</v>
          </cell>
          <cell r="E49">
            <v>59</v>
          </cell>
        </row>
        <row r="50">
          <cell r="A50" t="str">
            <v>新闻学</v>
          </cell>
          <cell r="B50">
            <v>62</v>
          </cell>
          <cell r="C50">
            <v>69</v>
          </cell>
          <cell r="D50">
            <v>72</v>
          </cell>
          <cell r="E50">
            <v>60</v>
          </cell>
        </row>
        <row r="51">
          <cell r="A51" t="str">
            <v>信息与计算科学</v>
          </cell>
          <cell r="B51">
            <v>54</v>
          </cell>
          <cell r="C51">
            <v>50</v>
          </cell>
          <cell r="D51">
            <v>56</v>
          </cell>
          <cell r="E51">
            <v>59</v>
          </cell>
        </row>
        <row r="52">
          <cell r="A52" t="str">
            <v>英语</v>
          </cell>
          <cell r="B52">
            <v>107</v>
          </cell>
          <cell r="C52">
            <v>106</v>
          </cell>
          <cell r="D52">
            <v>109</v>
          </cell>
          <cell r="E52">
            <v>107</v>
          </cell>
        </row>
        <row r="53">
          <cell r="A53" t="str">
            <v>应用化学</v>
          </cell>
          <cell r="B53">
            <v>46</v>
          </cell>
          <cell r="C53">
            <v>50</v>
          </cell>
          <cell r="D53">
            <v>52</v>
          </cell>
          <cell r="E53">
            <v>62</v>
          </cell>
        </row>
        <row r="54">
          <cell r="A54" t="str">
            <v>制药工程</v>
          </cell>
          <cell r="B54">
            <v>48</v>
          </cell>
          <cell r="C54">
            <v>58</v>
          </cell>
          <cell r="D54">
            <v>53</v>
          </cell>
          <cell r="E54">
            <v>57</v>
          </cell>
        </row>
        <row r="55">
          <cell r="A55" t="str">
            <v>自动化</v>
          </cell>
          <cell r="B55">
            <v>184</v>
          </cell>
          <cell r="C55">
            <v>181</v>
          </cell>
          <cell r="D55">
            <v>163</v>
          </cell>
          <cell r="E55">
            <v>184</v>
          </cell>
        </row>
        <row r="56">
          <cell r="A56" t="str">
            <v>(空白)</v>
          </cell>
        </row>
        <row r="57">
          <cell r="A57" t="str">
            <v>总计</v>
          </cell>
          <cell r="B57">
            <v>4265</v>
          </cell>
          <cell r="C57">
            <v>4314</v>
          </cell>
          <cell r="D57">
            <v>4251</v>
          </cell>
          <cell r="E57">
            <v>4654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workbookViewId="0">
      <selection activeCell="H58" sqref="H58"/>
    </sheetView>
  </sheetViews>
  <sheetFormatPr defaultColWidth="9" defaultRowHeight="14.25"/>
  <cols>
    <col min="1" max="1" width="5.625" style="4" customWidth="1"/>
    <col min="2" max="2" width="16.125" style="4" customWidth="1"/>
    <col min="3" max="3" width="25" style="4" customWidth="1"/>
    <col min="4" max="4" width="6" style="5" customWidth="1"/>
    <col min="5" max="6" width="9.5" style="5" customWidth="1"/>
    <col min="7" max="7" width="5.25" style="6" customWidth="1"/>
    <col min="8" max="8" width="9" style="6" customWidth="1"/>
    <col min="9" max="16384" width="9" style="4"/>
  </cols>
  <sheetData>
    <row r="1" ht="32" customHeight="1" spans="1:8">
      <c r="A1" s="7" t="s">
        <v>0</v>
      </c>
      <c r="B1" s="7"/>
      <c r="C1" s="7"/>
      <c r="D1" s="8"/>
      <c r="E1" s="8"/>
      <c r="F1" s="8"/>
      <c r="G1" s="7"/>
      <c r="H1" s="7"/>
    </row>
    <row r="2" s="1" customFormat="1" ht="18.75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1"/>
      <c r="F2" s="11"/>
      <c r="G2" s="12" t="s">
        <v>5</v>
      </c>
      <c r="H2" s="12"/>
    </row>
    <row r="3" s="1" customFormat="1" ht="34.5" customHeight="1" spans="1:8">
      <c r="A3" s="9"/>
      <c r="B3" s="10"/>
      <c r="C3" s="10"/>
      <c r="D3" s="13" t="s">
        <v>6</v>
      </c>
      <c r="E3" s="13" t="s">
        <v>7</v>
      </c>
      <c r="F3" s="13" t="s">
        <v>8</v>
      </c>
      <c r="G3" s="9" t="s">
        <v>6</v>
      </c>
      <c r="H3" s="9" t="s">
        <v>7</v>
      </c>
    </row>
    <row r="4" s="2" customFormat="1" ht="18" customHeight="1" spans="1:8">
      <c r="A4" s="14" t="s">
        <v>9</v>
      </c>
      <c r="B4" s="15" t="s">
        <v>10</v>
      </c>
      <c r="C4" s="15" t="s">
        <v>11</v>
      </c>
      <c r="D4" s="16">
        <v>58</v>
      </c>
      <c r="E4" s="16">
        <v>6</v>
      </c>
      <c r="F4" s="16">
        <v>6</v>
      </c>
      <c r="G4" s="16">
        <v>51</v>
      </c>
      <c r="H4" s="16">
        <v>5</v>
      </c>
    </row>
    <row r="5" s="2" customFormat="1" ht="18" customHeight="1" spans="1:8">
      <c r="A5" s="14"/>
      <c r="B5" s="15"/>
      <c r="C5" s="15" t="s">
        <v>12</v>
      </c>
      <c r="D5" s="16">
        <v>68</v>
      </c>
      <c r="E5" s="16">
        <v>7</v>
      </c>
      <c r="F5" s="16">
        <v>7</v>
      </c>
      <c r="G5" s="16">
        <v>60</v>
      </c>
      <c r="H5" s="16">
        <v>6</v>
      </c>
    </row>
    <row r="6" s="2" customFormat="1" ht="18" customHeight="1" spans="1:8">
      <c r="A6" s="14"/>
      <c r="B6" s="15"/>
      <c r="C6" s="17" t="s">
        <v>13</v>
      </c>
      <c r="D6" s="16">
        <v>122</v>
      </c>
      <c r="E6" s="16">
        <v>12.1</v>
      </c>
      <c r="F6" s="16">
        <v>12</v>
      </c>
      <c r="G6" s="16">
        <v>103</v>
      </c>
      <c r="H6" s="16">
        <v>10</v>
      </c>
    </row>
    <row r="7" s="2" customFormat="1" ht="18" customHeight="1" spans="1:8">
      <c r="A7" s="14"/>
      <c r="B7" s="15" t="s">
        <v>14</v>
      </c>
      <c r="C7" s="15" t="s">
        <v>15</v>
      </c>
      <c r="D7" s="16">
        <v>64</v>
      </c>
      <c r="E7" s="16">
        <v>6</v>
      </c>
      <c r="F7" s="16">
        <v>6</v>
      </c>
      <c r="G7" s="16">
        <v>59</v>
      </c>
      <c r="H7" s="16">
        <v>6</v>
      </c>
    </row>
    <row r="8" s="2" customFormat="1" ht="18" customHeight="1" spans="1:8">
      <c r="A8" s="14"/>
      <c r="B8" s="15"/>
      <c r="C8" s="15" t="s">
        <v>16</v>
      </c>
      <c r="D8" s="16">
        <v>184</v>
      </c>
      <c r="E8" s="16">
        <v>18</v>
      </c>
      <c r="F8" s="16">
        <v>18</v>
      </c>
      <c r="G8" s="16">
        <v>163</v>
      </c>
      <c r="H8" s="16">
        <v>16</v>
      </c>
    </row>
    <row r="9" s="3" customFormat="1" ht="18" customHeight="1" spans="1:8">
      <c r="A9" s="13"/>
      <c r="B9" s="18" t="s">
        <v>17</v>
      </c>
      <c r="C9" s="18" t="s">
        <v>18</v>
      </c>
      <c r="D9" s="19">
        <v>179</v>
      </c>
      <c r="E9" s="19">
        <v>18</v>
      </c>
      <c r="F9" s="19">
        <v>18</v>
      </c>
      <c r="G9" s="19">
        <v>171</v>
      </c>
      <c r="H9" s="19">
        <v>17</v>
      </c>
    </row>
    <row r="10" s="3" customFormat="1" ht="18" customHeight="1" spans="1:14">
      <c r="A10" s="13"/>
      <c r="B10" s="18"/>
      <c r="C10" s="18" t="s">
        <v>19</v>
      </c>
      <c r="D10" s="19">
        <v>175</v>
      </c>
      <c r="E10" s="19">
        <v>17</v>
      </c>
      <c r="F10" s="19">
        <v>17</v>
      </c>
      <c r="G10" s="19">
        <v>177</v>
      </c>
      <c r="H10" s="19">
        <v>18</v>
      </c>
      <c r="N10" s="3">
        <f>VLOOKUP(C4,[1]Sheet3!$A$1:$E$65536,5,0)</f>
        <v>58</v>
      </c>
    </row>
    <row r="11" s="3" customFormat="1" ht="18" customHeight="1" spans="1:8">
      <c r="A11" s="13"/>
      <c r="B11" s="18" t="s">
        <v>20</v>
      </c>
      <c r="C11" s="18" t="s">
        <v>21</v>
      </c>
      <c r="D11" s="19">
        <v>58</v>
      </c>
      <c r="E11" s="19">
        <v>6</v>
      </c>
      <c r="F11" s="19">
        <v>6</v>
      </c>
      <c r="G11" s="19">
        <v>50</v>
      </c>
      <c r="H11" s="19">
        <v>5</v>
      </c>
    </row>
    <row r="12" s="3" customFormat="1" ht="18" customHeight="1" spans="1:8">
      <c r="A12" s="13"/>
      <c r="B12" s="18"/>
      <c r="C12" s="18" t="s">
        <v>22</v>
      </c>
      <c r="D12" s="19">
        <v>62</v>
      </c>
      <c r="E12" s="19">
        <v>6</v>
      </c>
      <c r="F12" s="19">
        <v>6</v>
      </c>
      <c r="G12" s="19">
        <v>59</v>
      </c>
      <c r="H12" s="19">
        <v>6</v>
      </c>
    </row>
    <row r="13" s="3" customFormat="1" ht="18" customHeight="1" spans="1:8">
      <c r="A13" s="13"/>
      <c r="B13" s="18"/>
      <c r="C13" s="18" t="s">
        <v>23</v>
      </c>
      <c r="D13" s="19">
        <v>55</v>
      </c>
      <c r="E13" s="19">
        <v>5</v>
      </c>
      <c r="F13" s="19">
        <v>5</v>
      </c>
      <c r="G13" s="19">
        <v>54</v>
      </c>
      <c r="H13" s="19">
        <v>5</v>
      </c>
    </row>
    <row r="14" s="3" customFormat="1" ht="18" customHeight="1" spans="1:8">
      <c r="A14" s="13"/>
      <c r="B14" s="18"/>
      <c r="C14" s="18" t="s">
        <v>24</v>
      </c>
      <c r="D14" s="19">
        <v>59</v>
      </c>
      <c r="E14" s="19">
        <v>6</v>
      </c>
      <c r="F14" s="19">
        <v>6</v>
      </c>
      <c r="G14" s="19">
        <v>48</v>
      </c>
      <c r="H14" s="19">
        <v>5</v>
      </c>
    </row>
    <row r="15" s="3" customFormat="1" ht="18" customHeight="1" spans="1:8">
      <c r="A15" s="13"/>
      <c r="B15" s="18"/>
      <c r="C15" s="18" t="s">
        <v>25</v>
      </c>
      <c r="D15" s="19">
        <v>62</v>
      </c>
      <c r="E15" s="19">
        <v>6</v>
      </c>
      <c r="F15" s="19">
        <v>6</v>
      </c>
      <c r="G15" s="19">
        <v>52</v>
      </c>
      <c r="H15" s="19">
        <v>5</v>
      </c>
    </row>
    <row r="16" s="3" customFormat="1" ht="18" customHeight="1" spans="1:8">
      <c r="A16" s="13"/>
      <c r="B16" s="18"/>
      <c r="C16" s="18" t="s">
        <v>26</v>
      </c>
      <c r="D16" s="19">
        <v>57</v>
      </c>
      <c r="E16" s="19">
        <v>6</v>
      </c>
      <c r="F16" s="19">
        <v>6</v>
      </c>
      <c r="G16" s="19">
        <v>53</v>
      </c>
      <c r="H16" s="19">
        <v>5</v>
      </c>
    </row>
    <row r="17" s="3" customFormat="1" ht="18" customHeight="1" spans="1:8">
      <c r="A17" s="13"/>
      <c r="B17" s="13" t="s">
        <v>27</v>
      </c>
      <c r="C17" s="18" t="s">
        <v>28</v>
      </c>
      <c r="D17" s="19">
        <v>58</v>
      </c>
      <c r="E17" s="19">
        <v>6</v>
      </c>
      <c r="F17" s="19">
        <v>6</v>
      </c>
      <c r="G17" s="19">
        <v>56</v>
      </c>
      <c r="H17" s="19">
        <v>6</v>
      </c>
    </row>
    <row r="18" s="3" customFormat="1" ht="18" customHeight="1" spans="1:8">
      <c r="A18" s="13"/>
      <c r="B18" s="13"/>
      <c r="C18" s="18" t="s">
        <v>29</v>
      </c>
      <c r="D18" s="19">
        <v>59</v>
      </c>
      <c r="E18" s="19">
        <v>6</v>
      </c>
      <c r="F18" s="19">
        <v>6</v>
      </c>
      <c r="G18" s="19">
        <v>58</v>
      </c>
      <c r="H18" s="19">
        <v>6</v>
      </c>
    </row>
    <row r="19" s="3" customFormat="1" ht="18" customHeight="1" spans="1:8">
      <c r="A19" s="13"/>
      <c r="B19" s="13" t="s">
        <v>30</v>
      </c>
      <c r="C19" s="18" t="s">
        <v>31</v>
      </c>
      <c r="D19" s="19">
        <v>60</v>
      </c>
      <c r="E19" s="19">
        <v>6</v>
      </c>
      <c r="F19" s="19">
        <v>10</v>
      </c>
      <c r="G19" s="19">
        <v>60</v>
      </c>
      <c r="H19" s="19">
        <v>6</v>
      </c>
    </row>
    <row r="20" s="3" customFormat="1" ht="18" customHeight="1" spans="1:8">
      <c r="A20" s="13"/>
      <c r="B20" s="13"/>
      <c r="C20" s="18" t="s">
        <v>32</v>
      </c>
      <c r="D20" s="19">
        <v>31</v>
      </c>
      <c r="E20" s="19">
        <v>3</v>
      </c>
      <c r="F20" s="19">
        <v>10</v>
      </c>
      <c r="G20" s="19">
        <v>31</v>
      </c>
      <c r="H20" s="19">
        <v>3</v>
      </c>
    </row>
    <row r="21" s="3" customFormat="1" ht="18" customHeight="1" spans="1:8">
      <c r="A21" s="13"/>
      <c r="B21" s="13"/>
      <c r="C21" s="18" t="s">
        <v>33</v>
      </c>
      <c r="D21" s="19">
        <v>59</v>
      </c>
      <c r="E21" s="19">
        <v>6</v>
      </c>
      <c r="F21" s="19">
        <v>10</v>
      </c>
      <c r="G21" s="19">
        <v>56</v>
      </c>
      <c r="H21" s="19">
        <v>6</v>
      </c>
    </row>
    <row r="22" s="3" customFormat="1" ht="18" customHeight="1" spans="1:8">
      <c r="A22" s="13"/>
      <c r="B22" s="18" t="s">
        <v>34</v>
      </c>
      <c r="C22" s="18" t="s">
        <v>35</v>
      </c>
      <c r="D22" s="19">
        <v>177</v>
      </c>
      <c r="E22" s="19">
        <v>18</v>
      </c>
      <c r="F22" s="19">
        <v>14</v>
      </c>
      <c r="G22" s="19">
        <v>184</v>
      </c>
      <c r="H22" s="19">
        <v>18</v>
      </c>
    </row>
    <row r="23" s="3" customFormat="1" ht="18" customHeight="1" spans="1:8">
      <c r="A23" s="13"/>
      <c r="B23" s="18"/>
      <c r="C23" s="18" t="s">
        <v>36</v>
      </c>
      <c r="D23" s="19">
        <v>125</v>
      </c>
      <c r="E23" s="19">
        <v>12</v>
      </c>
      <c r="F23" s="19">
        <v>10</v>
      </c>
      <c r="G23" s="19">
        <v>130</v>
      </c>
      <c r="H23" s="19">
        <v>13</v>
      </c>
    </row>
    <row r="24" s="3" customFormat="1" ht="18" customHeight="1" spans="1:8">
      <c r="A24" s="13"/>
      <c r="B24" s="18"/>
      <c r="C24" s="18" t="s">
        <v>37</v>
      </c>
      <c r="D24" s="19">
        <v>122</v>
      </c>
      <c r="E24" s="19">
        <v>12</v>
      </c>
      <c r="F24" s="19">
        <v>10</v>
      </c>
      <c r="G24" s="19">
        <v>125</v>
      </c>
      <c r="H24" s="19">
        <v>12</v>
      </c>
    </row>
    <row r="25" s="3" customFormat="1" ht="18" customHeight="1" spans="1:8">
      <c r="A25" s="13"/>
      <c r="B25" s="18" t="s">
        <v>38</v>
      </c>
      <c r="C25" s="11" t="s">
        <v>39</v>
      </c>
      <c r="D25" s="19">
        <v>59</v>
      </c>
      <c r="E25" s="19">
        <v>6</v>
      </c>
      <c r="F25" s="19">
        <v>10</v>
      </c>
      <c r="G25" s="19">
        <v>53</v>
      </c>
      <c r="H25" s="19">
        <v>5</v>
      </c>
    </row>
    <row r="26" s="3" customFormat="1" ht="18" customHeight="1" spans="1:8">
      <c r="A26" s="13"/>
      <c r="B26" s="18"/>
      <c r="C26" s="18" t="s">
        <v>40</v>
      </c>
      <c r="D26" s="19">
        <v>125</v>
      </c>
      <c r="E26" s="19">
        <v>12</v>
      </c>
      <c r="F26" s="19">
        <v>20</v>
      </c>
      <c r="G26" s="19">
        <v>124</v>
      </c>
      <c r="H26" s="19">
        <v>12</v>
      </c>
    </row>
    <row r="27" s="3" customFormat="1" ht="18" customHeight="1" spans="1:8">
      <c r="A27" s="13" t="s">
        <v>41</v>
      </c>
      <c r="B27" s="13" t="s">
        <v>42</v>
      </c>
      <c r="C27" s="18" t="s">
        <v>43</v>
      </c>
      <c r="D27" s="19">
        <v>89</v>
      </c>
      <c r="E27" s="19">
        <v>9</v>
      </c>
      <c r="F27" s="19">
        <v>15</v>
      </c>
      <c r="G27" s="19">
        <v>105</v>
      </c>
      <c r="H27" s="19">
        <v>10</v>
      </c>
    </row>
    <row r="28" s="3" customFormat="1" ht="18" customHeight="1" spans="1:8">
      <c r="A28" s="13"/>
      <c r="B28" s="13"/>
      <c r="C28" s="18" t="s">
        <v>44</v>
      </c>
      <c r="D28" s="19">
        <v>58</v>
      </c>
      <c r="E28" s="19">
        <v>6</v>
      </c>
      <c r="F28" s="19">
        <v>5.9</v>
      </c>
      <c r="G28" s="19">
        <v>58</v>
      </c>
      <c r="H28" s="19">
        <v>6</v>
      </c>
    </row>
    <row r="29" s="3" customFormat="1" ht="18" customHeight="1" spans="1:8">
      <c r="A29" s="13"/>
      <c r="B29" s="13"/>
      <c r="C29" s="18" t="s">
        <v>45</v>
      </c>
      <c r="D29" s="19">
        <v>88</v>
      </c>
      <c r="E29" s="19">
        <v>9</v>
      </c>
      <c r="F29" s="19">
        <v>9</v>
      </c>
      <c r="G29" s="19">
        <v>122</v>
      </c>
      <c r="H29" s="19">
        <v>12</v>
      </c>
    </row>
    <row r="30" s="3" customFormat="1" ht="18" customHeight="1" spans="1:8">
      <c r="A30" s="13"/>
      <c r="B30" s="13"/>
      <c r="C30" s="18" t="s">
        <v>46</v>
      </c>
      <c r="D30" s="19">
        <v>124</v>
      </c>
      <c r="E30" s="19">
        <v>12</v>
      </c>
      <c r="F30" s="19">
        <v>15</v>
      </c>
      <c r="G30" s="19">
        <v>143</v>
      </c>
      <c r="H30" s="19">
        <v>14</v>
      </c>
    </row>
    <row r="31" s="3" customFormat="1" ht="18" customHeight="1" spans="1:8">
      <c r="A31" s="13"/>
      <c r="B31" s="13"/>
      <c r="C31" s="18" t="s">
        <v>47</v>
      </c>
      <c r="D31" s="19">
        <v>57</v>
      </c>
      <c r="E31" s="19">
        <v>6</v>
      </c>
      <c r="F31" s="19">
        <v>6</v>
      </c>
      <c r="G31" s="19">
        <v>55</v>
      </c>
      <c r="H31" s="19">
        <v>5</v>
      </c>
    </row>
    <row r="32" s="3" customFormat="1" ht="18" customHeight="1" spans="1:8">
      <c r="A32" s="13"/>
      <c r="B32" s="13"/>
      <c r="C32" s="18" t="s">
        <v>48</v>
      </c>
      <c r="D32" s="19">
        <v>59</v>
      </c>
      <c r="E32" s="19">
        <v>6</v>
      </c>
      <c r="F32" s="19">
        <v>10</v>
      </c>
      <c r="G32" s="19">
        <v>68</v>
      </c>
      <c r="H32" s="19">
        <v>7</v>
      </c>
    </row>
    <row r="33" s="3" customFormat="1" ht="18" customHeight="1" spans="1:8">
      <c r="A33" s="13"/>
      <c r="B33" s="13"/>
      <c r="C33" s="18" t="s">
        <v>49</v>
      </c>
      <c r="D33" s="19">
        <v>143</v>
      </c>
      <c r="E33" s="19">
        <v>14</v>
      </c>
      <c r="F33" s="19">
        <v>14</v>
      </c>
      <c r="G33" s="19">
        <v>126</v>
      </c>
      <c r="H33" s="19">
        <v>12</v>
      </c>
    </row>
    <row r="34" s="2" customFormat="1" ht="22.5" customHeight="1" spans="1:8">
      <c r="A34" s="14"/>
      <c r="B34" s="15" t="s">
        <v>50</v>
      </c>
      <c r="C34" s="15" t="s">
        <v>51</v>
      </c>
      <c r="D34" s="16">
        <v>88</v>
      </c>
      <c r="E34" s="16">
        <v>9</v>
      </c>
      <c r="F34" s="16">
        <v>18</v>
      </c>
      <c r="G34" s="16">
        <v>113</v>
      </c>
      <c r="H34" s="16">
        <v>10</v>
      </c>
    </row>
    <row r="35" s="2" customFormat="1" ht="22.5" customHeight="1" spans="1:8">
      <c r="A35" s="14"/>
      <c r="B35" s="15"/>
      <c r="C35" s="15" t="s">
        <v>52</v>
      </c>
      <c r="D35" s="16">
        <v>60</v>
      </c>
      <c r="E35" s="16">
        <v>6</v>
      </c>
      <c r="F35" s="16">
        <v>8</v>
      </c>
      <c r="G35" s="16">
        <v>72</v>
      </c>
      <c r="H35" s="16">
        <v>7</v>
      </c>
    </row>
    <row r="36" s="2" customFormat="1" ht="22.5" customHeight="1" spans="1:8">
      <c r="A36" s="14"/>
      <c r="B36" s="15"/>
      <c r="C36" s="15" t="s">
        <v>53</v>
      </c>
      <c r="D36" s="16">
        <v>58</v>
      </c>
      <c r="E36" s="16">
        <v>6</v>
      </c>
      <c r="F36" s="16">
        <v>6</v>
      </c>
      <c r="G36" s="16">
        <v>58</v>
      </c>
      <c r="H36" s="16">
        <v>6</v>
      </c>
    </row>
    <row r="37" s="2" customFormat="1" ht="22.5" customHeight="1" spans="1:8">
      <c r="A37" s="14"/>
      <c r="B37" s="15"/>
      <c r="C37" s="15" t="s">
        <v>54</v>
      </c>
      <c r="D37" s="16">
        <v>59</v>
      </c>
      <c r="E37" s="16">
        <v>6</v>
      </c>
      <c r="F37" s="16">
        <v>8</v>
      </c>
      <c r="G37" s="16">
        <v>69</v>
      </c>
      <c r="H37" s="16">
        <v>7</v>
      </c>
    </row>
    <row r="38" s="3" customFormat="1" ht="18" customHeight="1" spans="1:8">
      <c r="A38" s="13" t="s">
        <v>55</v>
      </c>
      <c r="B38" s="18" t="s">
        <v>55</v>
      </c>
      <c r="C38" s="18" t="s">
        <v>56</v>
      </c>
      <c r="D38" s="19">
        <v>37</v>
      </c>
      <c r="E38" s="19">
        <v>15</v>
      </c>
      <c r="F38" s="19">
        <v>0</v>
      </c>
      <c r="G38" s="19">
        <v>41</v>
      </c>
      <c r="H38" s="19">
        <v>0</v>
      </c>
    </row>
    <row r="39" s="3" customFormat="1" ht="18" customHeight="1" spans="1:8">
      <c r="A39" s="13"/>
      <c r="B39" s="18"/>
      <c r="C39" s="18" t="s">
        <v>57</v>
      </c>
      <c r="D39" s="19">
        <v>69</v>
      </c>
      <c r="E39" s="19"/>
      <c r="F39" s="19"/>
      <c r="G39" s="19">
        <v>69</v>
      </c>
      <c r="H39" s="19">
        <v>0</v>
      </c>
    </row>
    <row r="40" s="3" customFormat="1" ht="18" customHeight="1" spans="1:8">
      <c r="A40" s="13"/>
      <c r="B40" s="18"/>
      <c r="C40" s="18" t="s">
        <v>58</v>
      </c>
      <c r="D40" s="19">
        <v>25</v>
      </c>
      <c r="E40" s="19"/>
      <c r="F40" s="19"/>
      <c r="G40" s="19">
        <v>25</v>
      </c>
      <c r="H40" s="19">
        <v>0</v>
      </c>
    </row>
    <row r="41" s="3" customFormat="1" ht="18" customHeight="1" spans="1:8">
      <c r="A41" s="20"/>
      <c r="B41" s="18"/>
      <c r="C41" s="18" t="s">
        <v>59</v>
      </c>
      <c r="D41" s="19">
        <v>40</v>
      </c>
      <c r="E41" s="19">
        <v>0</v>
      </c>
      <c r="F41" s="19">
        <v>20</v>
      </c>
      <c r="G41" s="19">
        <v>60</v>
      </c>
      <c r="H41" s="19">
        <v>0</v>
      </c>
    </row>
    <row r="42" s="3" customFormat="1" ht="18" customHeight="1" spans="1:8">
      <c r="A42" s="20"/>
      <c r="B42" s="18"/>
      <c r="C42" s="18" t="s">
        <v>60</v>
      </c>
      <c r="D42" s="19">
        <v>107</v>
      </c>
      <c r="E42" s="19">
        <v>0</v>
      </c>
      <c r="F42" s="19">
        <v>15</v>
      </c>
      <c r="G42" s="19">
        <v>109</v>
      </c>
      <c r="H42" s="19">
        <v>0</v>
      </c>
    </row>
    <row r="43" s="3" customFormat="1" ht="18" customHeight="1" spans="1:8">
      <c r="A43" s="20"/>
      <c r="B43" s="18"/>
      <c r="C43" s="18" t="s">
        <v>61</v>
      </c>
      <c r="D43" s="19">
        <v>109</v>
      </c>
      <c r="E43" s="19">
        <v>0</v>
      </c>
      <c r="F43" s="19">
        <v>10</v>
      </c>
      <c r="G43" s="19">
        <v>103</v>
      </c>
      <c r="H43" s="19">
        <v>0</v>
      </c>
    </row>
    <row r="44" s="3" customFormat="1" ht="18" customHeight="1" spans="1:8">
      <c r="A44" s="20"/>
      <c r="B44" s="18"/>
      <c r="C44" s="18" t="s">
        <v>62</v>
      </c>
      <c r="D44" s="19">
        <v>56</v>
      </c>
      <c r="E44" s="19">
        <v>0</v>
      </c>
      <c r="F44" s="19">
        <v>5</v>
      </c>
      <c r="G44" s="19">
        <v>49</v>
      </c>
      <c r="H44" s="19">
        <v>0</v>
      </c>
    </row>
    <row r="45" s="3" customFormat="1" ht="18" customHeight="1" spans="1:8">
      <c r="A45" s="20"/>
      <c r="B45" s="19"/>
      <c r="C45" s="18" t="s">
        <v>63</v>
      </c>
      <c r="D45" s="19">
        <v>60</v>
      </c>
      <c r="E45" s="19">
        <v>0</v>
      </c>
      <c r="F45" s="19">
        <v>9</v>
      </c>
      <c r="G45" s="19">
        <v>68</v>
      </c>
      <c r="H45" s="19">
        <v>0</v>
      </c>
    </row>
    <row r="46" s="3" customFormat="1" ht="18" customHeight="1" spans="1:8">
      <c r="A46" s="20"/>
      <c r="B46" s="19"/>
      <c r="C46" s="18" t="s">
        <v>64</v>
      </c>
      <c r="D46" s="19">
        <v>83</v>
      </c>
      <c r="E46" s="19">
        <v>0</v>
      </c>
      <c r="F46" s="19">
        <v>8</v>
      </c>
      <c r="G46" s="19">
        <v>80</v>
      </c>
      <c r="H46" s="19">
        <v>0</v>
      </c>
    </row>
    <row r="47" s="1" customFormat="1" ht="18" customHeight="1" spans="1:8">
      <c r="A47" s="20"/>
      <c r="B47" s="18"/>
      <c r="C47" s="18" t="s">
        <v>65</v>
      </c>
      <c r="D47" s="19">
        <v>120</v>
      </c>
      <c r="E47" s="19">
        <v>0</v>
      </c>
      <c r="F47" s="19">
        <v>12</v>
      </c>
      <c r="G47" s="19">
        <v>110</v>
      </c>
      <c r="H47" s="19">
        <v>0</v>
      </c>
    </row>
    <row r="48" s="3" customFormat="1" ht="18" customHeight="1" spans="1:8">
      <c r="A48" s="20"/>
      <c r="B48" s="18"/>
      <c r="C48" s="18" t="s">
        <v>66</v>
      </c>
      <c r="D48" s="19">
        <v>57</v>
      </c>
      <c r="E48" s="19">
        <v>0</v>
      </c>
      <c r="F48" s="19">
        <v>6</v>
      </c>
      <c r="G48" s="19">
        <v>55</v>
      </c>
      <c r="H48" s="19">
        <v>0</v>
      </c>
    </row>
    <row r="49" s="3" customFormat="1" ht="18" customHeight="1" spans="1:8">
      <c r="A49" s="20"/>
      <c r="B49" s="18"/>
      <c r="C49" s="11" t="s">
        <v>67</v>
      </c>
      <c r="D49" s="19">
        <v>174</v>
      </c>
      <c r="E49" s="19">
        <v>0</v>
      </c>
      <c r="F49" s="19">
        <v>10</v>
      </c>
      <c r="G49" s="19">
        <v>141</v>
      </c>
      <c r="H49" s="19">
        <v>0</v>
      </c>
    </row>
    <row r="50" s="3" customFormat="1" ht="18" customHeight="1" spans="1:8">
      <c r="A50" s="20"/>
      <c r="B50" s="18"/>
      <c r="C50" s="18" t="s">
        <v>68</v>
      </c>
      <c r="D50" s="19">
        <v>59</v>
      </c>
      <c r="E50" s="19">
        <v>0</v>
      </c>
      <c r="F50" s="19">
        <v>5</v>
      </c>
      <c r="G50" s="19">
        <v>37</v>
      </c>
      <c r="H50" s="19">
        <v>0</v>
      </c>
    </row>
    <row r="51" s="3" customFormat="1" ht="18" customHeight="1" spans="1:8">
      <c r="A51" s="20"/>
      <c r="B51" s="21"/>
      <c r="C51" s="18" t="s">
        <v>69</v>
      </c>
      <c r="D51" s="19">
        <v>59</v>
      </c>
      <c r="E51" s="19">
        <v>0</v>
      </c>
      <c r="F51" s="19">
        <v>5.9</v>
      </c>
      <c r="G51" s="19">
        <v>66</v>
      </c>
      <c r="H51" s="19">
        <v>0</v>
      </c>
    </row>
    <row r="52" s="3" customFormat="1" ht="18" customHeight="1" spans="1:8">
      <c r="A52" s="20"/>
      <c r="B52" s="18"/>
      <c r="C52" s="18" t="s">
        <v>70</v>
      </c>
      <c r="D52" s="19">
        <v>94</v>
      </c>
      <c r="E52" s="19">
        <v>0</v>
      </c>
      <c r="F52" s="19">
        <v>15</v>
      </c>
      <c r="G52" s="19">
        <v>93</v>
      </c>
      <c r="H52" s="19">
        <v>0</v>
      </c>
    </row>
    <row r="53" s="3" customFormat="1" ht="18" customHeight="1" spans="1:8">
      <c r="A53" s="20"/>
      <c r="B53" s="18"/>
      <c r="C53" s="18" t="s">
        <v>71</v>
      </c>
      <c r="D53" s="19">
        <v>58</v>
      </c>
      <c r="E53" s="19">
        <v>0</v>
      </c>
      <c r="F53" s="19">
        <v>6</v>
      </c>
      <c r="G53" s="19">
        <v>62</v>
      </c>
      <c r="H53" s="19">
        <v>0</v>
      </c>
    </row>
    <row r="54" s="3" customFormat="1" ht="18" customHeight="1" spans="1:8">
      <c r="A54" s="20"/>
      <c r="B54" s="18"/>
      <c r="C54" s="18" t="s">
        <v>72</v>
      </c>
      <c r="D54" s="19">
        <v>64</v>
      </c>
      <c r="E54" s="19">
        <v>0</v>
      </c>
      <c r="F54" s="19">
        <v>0</v>
      </c>
      <c r="G54" s="19">
        <v>64</v>
      </c>
      <c r="H54" s="19">
        <v>0</v>
      </c>
    </row>
    <row r="55" s="3" customFormat="1" ht="18" customHeight="1" spans="1:8">
      <c r="A55" s="20"/>
      <c r="B55" s="18"/>
      <c r="C55" s="18" t="s">
        <v>73</v>
      </c>
      <c r="D55" s="19">
        <v>58</v>
      </c>
      <c r="E55" s="19">
        <v>0</v>
      </c>
      <c r="F55" s="19">
        <v>0</v>
      </c>
      <c r="G55" s="19">
        <v>53</v>
      </c>
      <c r="H55" s="19">
        <v>0</v>
      </c>
    </row>
    <row r="56" s="3" customFormat="1" ht="18" customHeight="1" spans="1:8">
      <c r="A56" s="22" t="s">
        <v>74</v>
      </c>
      <c r="B56" s="23"/>
      <c r="C56" s="11" t="s">
        <v>75</v>
      </c>
      <c r="D56" s="19"/>
      <c r="E56" s="24" t="s">
        <v>76</v>
      </c>
      <c r="F56" s="25"/>
      <c r="G56" s="19"/>
      <c r="H56" s="19"/>
    </row>
    <row r="57" s="3" customFormat="1" ht="18" customHeight="1" spans="1:8">
      <c r="A57" s="26"/>
      <c r="B57" s="27"/>
      <c r="C57" s="10" t="s">
        <v>77</v>
      </c>
      <c r="D57" s="19"/>
      <c r="E57" s="24" t="s">
        <v>76</v>
      </c>
      <c r="F57" s="25"/>
      <c r="G57" s="28"/>
      <c r="H57" s="28"/>
    </row>
    <row r="58" s="1" customFormat="1" ht="18" customHeight="1" spans="1:8">
      <c r="A58" s="12" t="s">
        <v>78</v>
      </c>
      <c r="B58" s="12"/>
      <c r="C58" s="10" t="s">
        <v>79</v>
      </c>
      <c r="D58" s="19">
        <v>4290</v>
      </c>
      <c r="E58" s="19">
        <f>SUM(E4:E55)</f>
        <v>310.1</v>
      </c>
      <c r="F58" s="19">
        <f>SUM(F4:F55)</f>
        <v>466.8</v>
      </c>
      <c r="G58" s="28">
        <v>4251</v>
      </c>
      <c r="H58" s="28">
        <f>SUM(H4:H56)</f>
        <v>292</v>
      </c>
    </row>
  </sheetData>
  <mergeCells count="26">
    <mergeCell ref="A1:H1"/>
    <mergeCell ref="D2:F2"/>
    <mergeCell ref="G2:H2"/>
    <mergeCell ref="E56:F56"/>
    <mergeCell ref="E57:F57"/>
    <mergeCell ref="A58:B58"/>
    <mergeCell ref="A2:A3"/>
    <mergeCell ref="A4:A26"/>
    <mergeCell ref="A27:A37"/>
    <mergeCell ref="A38:A40"/>
    <mergeCell ref="B2:B3"/>
    <mergeCell ref="B4:B6"/>
    <mergeCell ref="B7:B8"/>
    <mergeCell ref="B9:B10"/>
    <mergeCell ref="B11:B16"/>
    <mergeCell ref="B17:B18"/>
    <mergeCell ref="B19:B21"/>
    <mergeCell ref="B22:B24"/>
    <mergeCell ref="B25:B26"/>
    <mergeCell ref="B27:B33"/>
    <mergeCell ref="B34:B37"/>
    <mergeCell ref="B38:B40"/>
    <mergeCell ref="C2:C3"/>
    <mergeCell ref="E38:E40"/>
    <mergeCell ref="F38:F40"/>
    <mergeCell ref="A56:B57"/>
  </mergeCells>
  <printOptions horizontalCentered="1"/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名额分配文件10%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firstname1 lastname1</dc:creator>
  <cp:lastModifiedBy>Administrator</cp:lastModifiedBy>
  <dcterms:created xsi:type="dcterms:W3CDTF">2018-03-23T02:18:00Z</dcterms:created>
  <cp:lastPrinted>2018-04-11T00:25:00Z</cp:lastPrinted>
  <dcterms:modified xsi:type="dcterms:W3CDTF">2019-04-22T09:44:40Z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